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60" windowWidth="14340" windowHeight="6360" firstSheet="1" activeTab="3"/>
  </bookViews>
  <sheets>
    <sheet name="Personal Balance Sheet" sheetId="1" r:id="rId1"/>
    <sheet name="Business Balance Sheet" sheetId="2" r:id="rId2"/>
    <sheet name="Balance Sheet Exercise - Blank" sheetId="4" r:id="rId3"/>
    <sheet name="Balance Sheet Exercise - Key" sheetId="5" r:id="rId4"/>
    <sheet name="Sheet3" sheetId="3" r:id="rId5"/>
  </sheets>
  <calcPr calcId="145621"/>
</workbook>
</file>

<file path=xl/calcChain.xml><?xml version="1.0" encoding="utf-8"?>
<calcChain xmlns="http://schemas.openxmlformats.org/spreadsheetml/2006/main">
  <c r="D34" i="5" l="1"/>
  <c r="I27" i="5"/>
  <c r="D27" i="5"/>
  <c r="I16" i="5"/>
  <c r="I29" i="5" s="1"/>
  <c r="D16" i="5"/>
  <c r="D16" i="4"/>
  <c r="I27" i="4"/>
  <c r="D27" i="4"/>
  <c r="I16" i="4"/>
  <c r="I31" i="5" l="1"/>
  <c r="I34" i="5" s="1"/>
  <c r="I29" i="4"/>
  <c r="D34" i="4"/>
  <c r="G29" i="2"/>
  <c r="C29" i="2"/>
  <c r="G18" i="2"/>
  <c r="C18" i="2"/>
  <c r="G26" i="1"/>
  <c r="G29" i="1" s="1"/>
  <c r="G24" i="1"/>
  <c r="C29" i="1"/>
  <c r="G22" i="1"/>
  <c r="C22" i="1"/>
  <c r="G13" i="1"/>
  <c r="C13" i="1"/>
  <c r="I31" i="4" l="1"/>
  <c r="I34" i="4" s="1"/>
  <c r="C36" i="2"/>
  <c r="G31" i="2"/>
  <c r="G33" i="2" l="1"/>
  <c r="G36" i="2" s="1"/>
</calcChain>
</file>

<file path=xl/sharedStrings.xml><?xml version="1.0" encoding="utf-8"?>
<sst xmlns="http://schemas.openxmlformats.org/spreadsheetml/2006/main" count="123" uniqueCount="60">
  <si>
    <t>Date:</t>
  </si>
  <si>
    <t>Assets</t>
  </si>
  <si>
    <t>Current Assets</t>
  </si>
  <si>
    <t>Cash on hand</t>
  </si>
  <si>
    <t>Checking Account</t>
  </si>
  <si>
    <t>Savings Account</t>
  </si>
  <si>
    <t>Supplies</t>
  </si>
  <si>
    <t>Total Current Assets</t>
  </si>
  <si>
    <t>Non-Current Assets</t>
  </si>
  <si>
    <t>Auto</t>
  </si>
  <si>
    <t>Household furnishings</t>
  </si>
  <si>
    <t>House</t>
  </si>
  <si>
    <t>Land</t>
  </si>
  <si>
    <t>Lawn Equipment</t>
  </si>
  <si>
    <t>Tools</t>
  </si>
  <si>
    <t>Investments (Stocks, bonds)</t>
  </si>
  <si>
    <t>Total Non-Current Assets</t>
  </si>
  <si>
    <t>Total Assets</t>
  </si>
  <si>
    <t>Liabilities</t>
  </si>
  <si>
    <t>Current Liabilities</t>
  </si>
  <si>
    <t>Credit Card Balance</t>
  </si>
  <si>
    <t>Taxes Payable</t>
  </si>
  <si>
    <t>Loan Principal Due This Year</t>
  </si>
  <si>
    <t>Total Current Liabilities</t>
  </si>
  <si>
    <t>Non-Current Liabilities</t>
  </si>
  <si>
    <t xml:space="preserve">Auto Loan </t>
  </si>
  <si>
    <t>Home Mortgage</t>
  </si>
  <si>
    <t>Total Non-Current Liabilities</t>
  </si>
  <si>
    <t>Total Liabilities</t>
  </si>
  <si>
    <t>Net Worth (Owners Equity)</t>
  </si>
  <si>
    <t>Total Liabilities &amp; Net Worth</t>
  </si>
  <si>
    <t>Personal Balance Sheet</t>
  </si>
  <si>
    <t>(Total Assets - Total Liabilities)</t>
  </si>
  <si>
    <t>Business Balance Sheet</t>
  </si>
  <si>
    <t>Wages Payable</t>
  </si>
  <si>
    <t>Operating Loan</t>
  </si>
  <si>
    <t>Interest on Operating Loan</t>
  </si>
  <si>
    <t>Interest on Loan Principal</t>
  </si>
  <si>
    <t>Accounts Receivable</t>
  </si>
  <si>
    <t>Terry's Landscaping Business</t>
  </si>
  <si>
    <t>Plants Ready for Sale</t>
  </si>
  <si>
    <t>Growing Plants</t>
  </si>
  <si>
    <t>Truck</t>
  </si>
  <si>
    <t>Trailer</t>
  </si>
  <si>
    <t>Skidloader</t>
  </si>
  <si>
    <t>Office Equipment</t>
  </si>
  <si>
    <t>Greenhouse &amp; Office Bldg.</t>
  </si>
  <si>
    <t>Truck loan</t>
  </si>
  <si>
    <t>Equipment loan</t>
  </si>
  <si>
    <t>Mortgage (land &amp; buildings)</t>
  </si>
  <si>
    <t>Mowers &amp; equipment</t>
  </si>
  <si>
    <t>for</t>
  </si>
  <si>
    <t>Cut Flowers</t>
  </si>
  <si>
    <t>Mortgage Remaining</t>
  </si>
  <si>
    <t>Cash</t>
  </si>
  <si>
    <t>Greenhouse, Land, Bldings</t>
  </si>
  <si>
    <t>Seed &amp; Fertilizer inventory</t>
  </si>
  <si>
    <t>Equipment Loans Remaining</t>
  </si>
  <si>
    <t>Equipment</t>
  </si>
  <si>
    <t>Accrued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</si>
</sst>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[$-409]mmmm\ d\,\ yyyy;@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/>
    <xf numFmtId="6" fontId="1" fillId="0" borderId="0" xfId="0" applyNumberFormat="1" applyFont="1"/>
    <xf numFmtId="0" fontId="2" fillId="0" borderId="0" xfId="0" applyFont="1" applyAlignment="1">
      <alignment horizontal="center"/>
    </xf>
    <xf numFmtId="6" fontId="2" fillId="0" borderId="0" xfId="0" applyNumberFormat="1" applyFont="1"/>
    <xf numFmtId="0" fontId="4" fillId="0" borderId="0" xfId="0" applyFont="1" applyAlignment="1">
      <alignment vertical="top"/>
    </xf>
    <xf numFmtId="0" fontId="1" fillId="0" borderId="2" xfId="0" applyFont="1" applyBorder="1"/>
    <xf numFmtId="6" fontId="1" fillId="0" borderId="2" xfId="0" applyNumberFormat="1" applyFont="1" applyBorder="1"/>
    <xf numFmtId="6" fontId="2" fillId="0" borderId="3" xfId="0" applyNumberFormat="1" applyFont="1" applyBorder="1"/>
    <xf numFmtId="6" fontId="1" fillId="0" borderId="0" xfId="0" applyNumberFormat="1" applyFont="1" applyBorder="1"/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6" fontId="1" fillId="0" borderId="4" xfId="0" applyNumberFormat="1" applyFont="1" applyBorder="1"/>
    <xf numFmtId="0" fontId="1" fillId="0" borderId="4" xfId="0" applyFont="1" applyBorder="1"/>
    <xf numFmtId="6" fontId="2" fillId="0" borderId="4" xfId="0" applyNumberFormat="1" applyFont="1" applyBorder="1"/>
    <xf numFmtId="6" fontId="2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F2" sqref="F2"/>
    </sheetView>
  </sheetViews>
  <sheetFormatPr defaultRowHeight="15.6" x14ac:dyDescent="0.3"/>
  <cols>
    <col min="1" max="1" width="3" style="1" customWidth="1"/>
    <col min="2" max="2" width="25.88671875" style="1" bestFit="1" customWidth="1"/>
    <col min="3" max="3" width="15.44140625" style="1" bestFit="1" customWidth="1"/>
    <col min="4" max="4" width="2.88671875" style="1" customWidth="1"/>
    <col min="5" max="5" width="3" style="1" customWidth="1"/>
    <col min="6" max="6" width="27.88671875" style="1" bestFit="1" customWidth="1"/>
    <col min="7" max="7" width="10.109375" style="1" bestFit="1" customWidth="1"/>
    <col min="8" max="16384" width="8.88671875" style="1"/>
  </cols>
  <sheetData>
    <row r="1" spans="1:7" ht="17.399999999999999" x14ac:dyDescent="0.3">
      <c r="A1" s="14" t="s">
        <v>31</v>
      </c>
      <c r="B1" s="14"/>
      <c r="C1" s="14"/>
      <c r="D1" s="14"/>
      <c r="E1" s="14"/>
      <c r="F1" s="14"/>
      <c r="G1" s="14"/>
    </row>
    <row r="2" spans="1:7" ht="17.399999999999999" x14ac:dyDescent="0.3">
      <c r="A2" s="3"/>
      <c r="B2" s="3"/>
      <c r="C2" s="3"/>
      <c r="D2" s="3"/>
      <c r="E2" s="3"/>
      <c r="F2" s="3"/>
      <c r="G2" s="3"/>
    </row>
    <row r="3" spans="1:7" ht="16.2" thickBot="1" x14ac:dyDescent="0.35">
      <c r="B3" s="4" t="s">
        <v>0</v>
      </c>
      <c r="C3" s="15">
        <v>42612</v>
      </c>
      <c r="D3" s="15"/>
      <c r="E3" s="15"/>
      <c r="F3" s="5"/>
    </row>
    <row r="5" spans="1:7" s="2" customFormat="1" ht="17.399999999999999" x14ac:dyDescent="0.3">
      <c r="A5" s="14" t="s">
        <v>1</v>
      </c>
      <c r="B5" s="14"/>
      <c r="E5" s="14" t="s">
        <v>18</v>
      </c>
      <c r="F5" s="14"/>
    </row>
    <row r="6" spans="1:7" s="2" customFormat="1" x14ac:dyDescent="0.3">
      <c r="A6" s="7"/>
      <c r="B6" s="7"/>
      <c r="E6" s="7"/>
      <c r="F6" s="7"/>
    </row>
    <row r="7" spans="1:7" s="2" customFormat="1" x14ac:dyDescent="0.3">
      <c r="A7" s="2" t="s">
        <v>2</v>
      </c>
      <c r="E7" s="2" t="s">
        <v>19</v>
      </c>
    </row>
    <row r="8" spans="1:7" x14ac:dyDescent="0.3">
      <c r="B8" s="1" t="s">
        <v>3</v>
      </c>
      <c r="C8" s="6">
        <v>100</v>
      </c>
      <c r="F8" s="1" t="s">
        <v>20</v>
      </c>
      <c r="G8" s="6">
        <v>400</v>
      </c>
    </row>
    <row r="9" spans="1:7" x14ac:dyDescent="0.3">
      <c r="B9" s="1" t="s">
        <v>4</v>
      </c>
      <c r="C9" s="6">
        <v>2000</v>
      </c>
      <c r="F9" s="1" t="s">
        <v>21</v>
      </c>
      <c r="G9" s="6">
        <v>1000</v>
      </c>
    </row>
    <row r="10" spans="1:7" x14ac:dyDescent="0.3">
      <c r="B10" s="1" t="s">
        <v>5</v>
      </c>
      <c r="C10" s="6">
        <v>5000</v>
      </c>
      <c r="F10" s="1" t="s">
        <v>22</v>
      </c>
      <c r="G10" s="6">
        <v>7000</v>
      </c>
    </row>
    <row r="11" spans="1:7" x14ac:dyDescent="0.3">
      <c r="B11" s="1" t="s">
        <v>15</v>
      </c>
      <c r="C11" s="6">
        <v>15000</v>
      </c>
    </row>
    <row r="12" spans="1:7" x14ac:dyDescent="0.3">
      <c r="B12" s="10" t="s">
        <v>6</v>
      </c>
      <c r="C12" s="11">
        <v>500</v>
      </c>
      <c r="F12" s="10"/>
      <c r="G12" s="10"/>
    </row>
    <row r="13" spans="1:7" x14ac:dyDescent="0.3">
      <c r="A13" s="1" t="s">
        <v>7</v>
      </c>
      <c r="C13" s="6">
        <f>SUM(C8:C12)</f>
        <v>22600</v>
      </c>
      <c r="E13" s="1" t="s">
        <v>23</v>
      </c>
      <c r="G13" s="6">
        <f>SUM(G8:G12)</f>
        <v>8400</v>
      </c>
    </row>
    <row r="15" spans="1:7" s="2" customFormat="1" x14ac:dyDescent="0.3">
      <c r="A15" s="2" t="s">
        <v>8</v>
      </c>
      <c r="E15" s="2" t="s">
        <v>24</v>
      </c>
    </row>
    <row r="16" spans="1:7" x14ac:dyDescent="0.3">
      <c r="B16" s="1" t="s">
        <v>9</v>
      </c>
      <c r="C16" s="6">
        <v>14000</v>
      </c>
      <c r="F16" s="1" t="s">
        <v>25</v>
      </c>
      <c r="G16" s="6">
        <v>8000</v>
      </c>
    </row>
    <row r="17" spans="1:7" x14ac:dyDescent="0.3">
      <c r="B17" s="1" t="s">
        <v>10</v>
      </c>
      <c r="C17" s="6">
        <v>25000</v>
      </c>
      <c r="F17" s="1" t="s">
        <v>26</v>
      </c>
      <c r="G17" s="6">
        <v>85000</v>
      </c>
    </row>
    <row r="18" spans="1:7" x14ac:dyDescent="0.3">
      <c r="B18" s="1" t="s">
        <v>11</v>
      </c>
      <c r="C18" s="6">
        <v>175000</v>
      </c>
      <c r="G18" s="6"/>
    </row>
    <row r="19" spans="1:7" x14ac:dyDescent="0.3">
      <c r="B19" s="1" t="s">
        <v>12</v>
      </c>
      <c r="C19" s="6">
        <v>5000</v>
      </c>
      <c r="G19" s="6"/>
    </row>
    <row r="20" spans="1:7" x14ac:dyDescent="0.3">
      <c r="B20" s="1" t="s">
        <v>13</v>
      </c>
      <c r="C20" s="6">
        <v>3000</v>
      </c>
      <c r="G20" s="6"/>
    </row>
    <row r="21" spans="1:7" x14ac:dyDescent="0.3">
      <c r="B21" s="10" t="s">
        <v>14</v>
      </c>
      <c r="C21" s="11">
        <v>2000</v>
      </c>
      <c r="F21" s="10"/>
      <c r="G21" s="11"/>
    </row>
    <row r="22" spans="1:7" s="2" customFormat="1" x14ac:dyDescent="0.3">
      <c r="A22" s="2" t="s">
        <v>16</v>
      </c>
      <c r="C22" s="8">
        <f>SUM(C16:C21)</f>
        <v>224000</v>
      </c>
      <c r="E22" s="2" t="s">
        <v>27</v>
      </c>
      <c r="G22" s="8">
        <f>SUM(G16:G21)</f>
        <v>93000</v>
      </c>
    </row>
    <row r="23" spans="1:7" s="2" customFormat="1" x14ac:dyDescent="0.3">
      <c r="G23" s="8"/>
    </row>
    <row r="24" spans="1:7" s="2" customFormat="1" x14ac:dyDescent="0.3">
      <c r="E24" s="2" t="s">
        <v>28</v>
      </c>
      <c r="G24" s="8">
        <f>G13+G22</f>
        <v>101400</v>
      </c>
    </row>
    <row r="25" spans="1:7" s="2" customFormat="1" x14ac:dyDescent="0.3">
      <c r="G25" s="8"/>
    </row>
    <row r="26" spans="1:7" s="2" customFormat="1" x14ac:dyDescent="0.3">
      <c r="E26" s="2" t="s">
        <v>29</v>
      </c>
      <c r="G26" s="8">
        <f>C29-G24</f>
        <v>145200</v>
      </c>
    </row>
    <row r="27" spans="1:7" s="2" customFormat="1" x14ac:dyDescent="0.3">
      <c r="F27" s="9" t="s">
        <v>32</v>
      </c>
      <c r="G27" s="8"/>
    </row>
    <row r="28" spans="1:7" s="2" customFormat="1" x14ac:dyDescent="0.3">
      <c r="G28" s="8"/>
    </row>
    <row r="29" spans="1:7" s="2" customFormat="1" ht="16.2" thickBot="1" x14ac:dyDescent="0.35">
      <c r="A29" s="2" t="s">
        <v>17</v>
      </c>
      <c r="C29" s="12">
        <f>C13+C22</f>
        <v>246600</v>
      </c>
      <c r="E29" s="2" t="s">
        <v>30</v>
      </c>
      <c r="G29" s="12">
        <f>G24+G26</f>
        <v>246600</v>
      </c>
    </row>
    <row r="30" spans="1:7" ht="16.2" thickTop="1" x14ac:dyDescent="0.3"/>
  </sheetData>
  <mergeCells count="4">
    <mergeCell ref="A5:B5"/>
    <mergeCell ref="E5:F5"/>
    <mergeCell ref="A1:G1"/>
    <mergeCell ref="C3:E3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opLeftCell="A4" workbookViewId="0">
      <selection activeCell="H4" sqref="H4"/>
    </sheetView>
  </sheetViews>
  <sheetFormatPr defaultRowHeight="15.6" x14ac:dyDescent="0.3"/>
  <cols>
    <col min="1" max="1" width="3" style="1" customWidth="1"/>
    <col min="2" max="2" width="25.88671875" style="1" bestFit="1" customWidth="1"/>
    <col min="3" max="3" width="11" style="1" customWidth="1"/>
    <col min="4" max="4" width="2.88671875" style="1" customWidth="1"/>
    <col min="5" max="5" width="3" style="1" customWidth="1"/>
    <col min="6" max="6" width="27.88671875" style="1" bestFit="1" customWidth="1"/>
    <col min="7" max="7" width="10.109375" style="1" bestFit="1" customWidth="1"/>
    <col min="8" max="16384" width="8.88671875" style="1"/>
  </cols>
  <sheetData>
    <row r="1" spans="1:7" ht="17.399999999999999" x14ac:dyDescent="0.3">
      <c r="A1" s="14" t="s">
        <v>33</v>
      </c>
      <c r="B1" s="14"/>
      <c r="C1" s="14"/>
      <c r="D1" s="14"/>
      <c r="E1" s="14"/>
      <c r="F1" s="14"/>
      <c r="G1" s="14"/>
    </row>
    <row r="2" spans="1:7" ht="17.399999999999999" x14ac:dyDescent="0.3">
      <c r="A2" s="14" t="s">
        <v>51</v>
      </c>
      <c r="B2" s="14"/>
      <c r="C2" s="14"/>
      <c r="D2" s="14"/>
      <c r="E2" s="14"/>
      <c r="F2" s="14"/>
      <c r="G2" s="14"/>
    </row>
    <row r="3" spans="1:7" ht="17.399999999999999" x14ac:dyDescent="0.3">
      <c r="A3" s="14" t="s">
        <v>39</v>
      </c>
      <c r="B3" s="14"/>
      <c r="C3" s="14"/>
      <c r="D3" s="14"/>
      <c r="E3" s="14"/>
      <c r="F3" s="14"/>
      <c r="G3" s="14"/>
    </row>
    <row r="4" spans="1:7" ht="17.399999999999999" x14ac:dyDescent="0.3">
      <c r="A4" s="3"/>
      <c r="B4" s="3"/>
      <c r="C4" s="3"/>
      <c r="D4" s="3"/>
      <c r="E4" s="3"/>
      <c r="F4" s="3"/>
      <c r="G4" s="3"/>
    </row>
    <row r="5" spans="1:7" ht="16.2" thickBot="1" x14ac:dyDescent="0.35">
      <c r="B5" s="4" t="s">
        <v>0</v>
      </c>
      <c r="C5" s="15">
        <v>42612</v>
      </c>
      <c r="D5" s="15"/>
      <c r="E5" s="15"/>
      <c r="F5" s="5"/>
    </row>
    <row r="7" spans="1:7" s="2" customFormat="1" ht="17.399999999999999" x14ac:dyDescent="0.3">
      <c r="A7" s="14" t="s">
        <v>1</v>
      </c>
      <c r="B7" s="14"/>
      <c r="E7" s="14" t="s">
        <v>18</v>
      </c>
      <c r="F7" s="14"/>
    </row>
    <row r="8" spans="1:7" s="2" customFormat="1" x14ac:dyDescent="0.3">
      <c r="A8" s="7"/>
      <c r="B8" s="7"/>
      <c r="E8" s="7"/>
      <c r="F8" s="7"/>
    </row>
    <row r="9" spans="1:7" s="2" customFormat="1" x14ac:dyDescent="0.3">
      <c r="A9" s="2" t="s">
        <v>2</v>
      </c>
      <c r="E9" s="2" t="s">
        <v>19</v>
      </c>
    </row>
    <row r="10" spans="1:7" x14ac:dyDescent="0.3">
      <c r="B10" s="1" t="s">
        <v>3</v>
      </c>
      <c r="C10" s="6">
        <v>5000</v>
      </c>
      <c r="F10" s="1" t="s">
        <v>20</v>
      </c>
      <c r="G10" s="6">
        <v>2400</v>
      </c>
    </row>
    <row r="11" spans="1:7" x14ac:dyDescent="0.3">
      <c r="B11" s="1" t="s">
        <v>4</v>
      </c>
      <c r="C11" s="6">
        <v>25000</v>
      </c>
      <c r="F11" s="1" t="s">
        <v>21</v>
      </c>
      <c r="G11" s="6">
        <v>5000</v>
      </c>
    </row>
    <row r="12" spans="1:7" x14ac:dyDescent="0.3">
      <c r="B12" s="1" t="s">
        <v>5</v>
      </c>
      <c r="C12" s="6">
        <v>40000</v>
      </c>
      <c r="F12" s="1" t="s">
        <v>34</v>
      </c>
      <c r="G12" s="6">
        <v>10000</v>
      </c>
    </row>
    <row r="13" spans="1:7" x14ac:dyDescent="0.3">
      <c r="B13" s="1" t="s">
        <v>40</v>
      </c>
      <c r="C13" s="6">
        <v>150000</v>
      </c>
      <c r="F13" s="1" t="s">
        <v>35</v>
      </c>
      <c r="G13" s="6">
        <v>80000</v>
      </c>
    </row>
    <row r="14" spans="1:7" x14ac:dyDescent="0.3">
      <c r="B14" s="1" t="s">
        <v>41</v>
      </c>
      <c r="C14" s="6">
        <v>45000</v>
      </c>
      <c r="F14" s="1" t="s">
        <v>36</v>
      </c>
      <c r="G14" s="6">
        <v>400</v>
      </c>
    </row>
    <row r="15" spans="1:7" x14ac:dyDescent="0.3">
      <c r="B15" s="1" t="s">
        <v>38</v>
      </c>
      <c r="C15" s="6">
        <v>35000</v>
      </c>
      <c r="F15" s="1" t="s">
        <v>22</v>
      </c>
      <c r="G15" s="6">
        <v>53000</v>
      </c>
    </row>
    <row r="16" spans="1:7" x14ac:dyDescent="0.3">
      <c r="B16" s="1" t="s">
        <v>15</v>
      </c>
      <c r="C16" s="6">
        <v>60000</v>
      </c>
      <c r="F16" s="1" t="s">
        <v>37</v>
      </c>
      <c r="G16" s="6">
        <v>1400</v>
      </c>
    </row>
    <row r="17" spans="1:8" x14ac:dyDescent="0.3">
      <c r="B17" s="10" t="s">
        <v>6</v>
      </c>
      <c r="C17" s="11">
        <v>500</v>
      </c>
      <c r="F17" s="10"/>
      <c r="G17" s="10"/>
    </row>
    <row r="18" spans="1:8" x14ac:dyDescent="0.3">
      <c r="A18" s="1" t="s">
        <v>7</v>
      </c>
      <c r="C18" s="6">
        <f>SUM(C10:C17)</f>
        <v>360500</v>
      </c>
      <c r="E18" s="1" t="s">
        <v>23</v>
      </c>
      <c r="G18" s="6">
        <f>SUM(G10:G17)</f>
        <v>152200</v>
      </c>
    </row>
    <row r="20" spans="1:8" x14ac:dyDescent="0.3">
      <c r="A20" s="2" t="s">
        <v>8</v>
      </c>
      <c r="B20" s="2"/>
      <c r="C20" s="2"/>
      <c r="E20" s="2" t="s">
        <v>24</v>
      </c>
      <c r="F20" s="2"/>
      <c r="G20" s="2"/>
      <c r="H20" s="2"/>
    </row>
    <row r="21" spans="1:8" x14ac:dyDescent="0.3">
      <c r="B21" s="1" t="s">
        <v>42</v>
      </c>
      <c r="C21" s="6">
        <v>25000</v>
      </c>
      <c r="F21" s="1" t="s">
        <v>47</v>
      </c>
      <c r="G21" s="6">
        <v>9000</v>
      </c>
    </row>
    <row r="22" spans="1:8" s="2" customFormat="1" x14ac:dyDescent="0.3">
      <c r="A22" s="1"/>
      <c r="B22" s="1" t="s">
        <v>43</v>
      </c>
      <c r="C22" s="6">
        <v>12000</v>
      </c>
      <c r="E22" s="1"/>
      <c r="F22" s="1" t="s">
        <v>48</v>
      </c>
      <c r="G22" s="6">
        <v>18000</v>
      </c>
      <c r="H22" s="1"/>
    </row>
    <row r="23" spans="1:8" x14ac:dyDescent="0.3">
      <c r="B23" s="1" t="s">
        <v>50</v>
      </c>
      <c r="C23" s="6">
        <v>32000</v>
      </c>
      <c r="F23" s="1" t="s">
        <v>49</v>
      </c>
      <c r="G23" s="6">
        <v>142000</v>
      </c>
    </row>
    <row r="24" spans="1:8" x14ac:dyDescent="0.3">
      <c r="B24" s="1" t="s">
        <v>44</v>
      </c>
      <c r="C24" s="6">
        <v>5000</v>
      </c>
      <c r="G24" s="6"/>
    </row>
    <row r="25" spans="1:8" x14ac:dyDescent="0.3">
      <c r="B25" s="1" t="s">
        <v>45</v>
      </c>
      <c r="C25" s="6">
        <v>3000</v>
      </c>
      <c r="G25" s="6"/>
    </row>
    <row r="26" spans="1:8" x14ac:dyDescent="0.3">
      <c r="B26" s="5" t="s">
        <v>14</v>
      </c>
      <c r="C26" s="13">
        <v>2000</v>
      </c>
      <c r="G26" s="6"/>
    </row>
    <row r="27" spans="1:8" x14ac:dyDescent="0.3">
      <c r="B27" s="1" t="s">
        <v>46</v>
      </c>
      <c r="C27" s="6">
        <v>115000</v>
      </c>
      <c r="G27" s="6"/>
    </row>
    <row r="28" spans="1:8" x14ac:dyDescent="0.3">
      <c r="B28" s="10" t="s">
        <v>12</v>
      </c>
      <c r="C28" s="11">
        <v>60000</v>
      </c>
      <c r="F28" s="10"/>
      <c r="G28" s="11"/>
    </row>
    <row r="29" spans="1:8" x14ac:dyDescent="0.3">
      <c r="A29" s="2" t="s">
        <v>16</v>
      </c>
      <c r="B29" s="2"/>
      <c r="C29" s="8">
        <f>SUM(C21:C28)</f>
        <v>254000</v>
      </c>
      <c r="E29" s="2" t="s">
        <v>27</v>
      </c>
      <c r="F29" s="2"/>
      <c r="G29" s="8">
        <f>SUM(G21:G28)</f>
        <v>169000</v>
      </c>
      <c r="H29" s="2"/>
    </row>
    <row r="30" spans="1:8" x14ac:dyDescent="0.3">
      <c r="A30" s="2"/>
      <c r="B30" s="2"/>
      <c r="C30" s="2"/>
      <c r="E30" s="2"/>
      <c r="F30" s="2"/>
      <c r="G30" s="8"/>
      <c r="H30" s="2"/>
    </row>
    <row r="31" spans="1:8" s="2" customFormat="1" x14ac:dyDescent="0.3">
      <c r="E31" s="2" t="s">
        <v>28</v>
      </c>
      <c r="G31" s="8">
        <f>G18+G29</f>
        <v>321200</v>
      </c>
    </row>
    <row r="32" spans="1:8" s="2" customFormat="1" x14ac:dyDescent="0.3">
      <c r="G32" s="8"/>
    </row>
    <row r="33" spans="1:8" s="2" customFormat="1" x14ac:dyDescent="0.3">
      <c r="E33" s="2" t="s">
        <v>29</v>
      </c>
      <c r="G33" s="8">
        <f>C36-G31</f>
        <v>293300</v>
      </c>
    </row>
    <row r="34" spans="1:8" s="2" customFormat="1" x14ac:dyDescent="0.3">
      <c r="F34" s="9" t="s">
        <v>32</v>
      </c>
      <c r="G34" s="8"/>
    </row>
    <row r="35" spans="1:8" s="2" customFormat="1" x14ac:dyDescent="0.3">
      <c r="G35" s="8"/>
    </row>
    <row r="36" spans="1:8" s="2" customFormat="1" ht="16.2" thickBot="1" x14ac:dyDescent="0.35">
      <c r="A36" s="2" t="s">
        <v>17</v>
      </c>
      <c r="C36" s="12">
        <f>C18+C29</f>
        <v>614500</v>
      </c>
      <c r="E36" s="2" t="s">
        <v>30</v>
      </c>
      <c r="G36" s="12">
        <f>G31+G33</f>
        <v>614500</v>
      </c>
    </row>
    <row r="37" spans="1:8" s="2" customFormat="1" ht="16.2" thickTop="1" x14ac:dyDescent="0.3">
      <c r="A37" s="1"/>
      <c r="B37" s="1"/>
      <c r="C37" s="1"/>
      <c r="E37" s="1"/>
      <c r="F37" s="1"/>
      <c r="G37" s="1"/>
      <c r="H37" s="1"/>
    </row>
    <row r="38" spans="1:8" s="2" customFormat="1" x14ac:dyDescent="0.3">
      <c r="A38" s="1"/>
      <c r="B38" s="1"/>
      <c r="C38" s="1"/>
      <c r="E38" s="1"/>
      <c r="F38" s="1"/>
      <c r="G38" s="1"/>
      <c r="H38" s="1"/>
    </row>
  </sheetData>
  <mergeCells count="6">
    <mergeCell ref="A1:G1"/>
    <mergeCell ref="A7:B7"/>
    <mergeCell ref="E7:F7"/>
    <mergeCell ref="A3:G3"/>
    <mergeCell ref="A2:G2"/>
    <mergeCell ref="C5:E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M24" sqref="M24"/>
    </sheetView>
  </sheetViews>
  <sheetFormatPr defaultRowHeight="15.6" x14ac:dyDescent="0.3"/>
  <cols>
    <col min="1" max="1" width="3" style="1" customWidth="1"/>
    <col min="2" max="2" width="25.88671875" style="1" bestFit="1" customWidth="1"/>
    <col min="3" max="3" width="3.109375" style="1" customWidth="1"/>
    <col min="4" max="4" width="11" style="1" customWidth="1"/>
    <col min="5" max="5" width="2.88671875" style="1" customWidth="1"/>
    <col min="6" max="6" width="3" style="1" customWidth="1"/>
    <col min="7" max="7" width="27.88671875" style="1" bestFit="1" customWidth="1"/>
    <col min="8" max="8" width="3.33203125" style="1" customWidth="1"/>
    <col min="9" max="9" width="10.109375" style="1" bestFit="1" customWidth="1"/>
    <col min="10" max="16384" width="8.88671875" style="1"/>
  </cols>
  <sheetData>
    <row r="1" spans="1:9" ht="17.399999999999999" x14ac:dyDescent="0.3">
      <c r="A1" s="14" t="s">
        <v>33</v>
      </c>
      <c r="B1" s="14"/>
      <c r="C1" s="14"/>
      <c r="D1" s="14"/>
      <c r="E1" s="14"/>
      <c r="F1" s="14"/>
      <c r="G1" s="14"/>
      <c r="H1" s="14"/>
      <c r="I1" s="14"/>
    </row>
    <row r="2" spans="1:9" ht="17.399999999999999" x14ac:dyDescent="0.3">
      <c r="A2" s="14"/>
      <c r="B2" s="14"/>
      <c r="C2" s="14"/>
      <c r="D2" s="14"/>
      <c r="E2" s="14"/>
      <c r="F2" s="14"/>
      <c r="G2" s="14"/>
      <c r="H2" s="14"/>
      <c r="I2" s="14"/>
    </row>
    <row r="3" spans="1:9" ht="16.2" thickBot="1" x14ac:dyDescent="0.35">
      <c r="B3" s="4" t="s">
        <v>0</v>
      </c>
      <c r="C3" s="4"/>
      <c r="D3" s="15">
        <v>42612</v>
      </c>
      <c r="E3" s="15"/>
      <c r="F3" s="15"/>
      <c r="G3" s="5"/>
      <c r="H3" s="5"/>
    </row>
    <row r="5" spans="1:9" s="2" customFormat="1" ht="17.399999999999999" x14ac:dyDescent="0.3">
      <c r="A5" s="14" t="s">
        <v>1</v>
      </c>
      <c r="B5" s="14"/>
      <c r="C5" s="3"/>
      <c r="F5" s="14" t="s">
        <v>18</v>
      </c>
      <c r="G5" s="14"/>
      <c r="H5" s="3"/>
    </row>
    <row r="6" spans="1:9" s="2" customFormat="1" x14ac:dyDescent="0.3">
      <c r="A6" s="7"/>
      <c r="B6" s="7"/>
      <c r="C6" s="7"/>
      <c r="F6" s="7"/>
      <c r="G6" s="7"/>
      <c r="H6" s="7"/>
    </row>
    <row r="7" spans="1:9" s="2" customFormat="1" x14ac:dyDescent="0.3">
      <c r="A7" s="2" t="s">
        <v>2</v>
      </c>
      <c r="F7" s="2" t="s">
        <v>19</v>
      </c>
    </row>
    <row r="8" spans="1:9" x14ac:dyDescent="0.3">
      <c r="B8" s="10"/>
      <c r="D8" s="11"/>
      <c r="G8" s="10"/>
      <c r="I8" s="11"/>
    </row>
    <row r="9" spans="1:9" x14ac:dyDescent="0.3">
      <c r="B9" s="17"/>
      <c r="D9" s="16"/>
      <c r="G9" s="17"/>
      <c r="I9" s="16"/>
    </row>
    <row r="10" spans="1:9" x14ac:dyDescent="0.3">
      <c r="B10" s="17"/>
      <c r="D10" s="16"/>
      <c r="G10" s="17"/>
      <c r="I10" s="16"/>
    </row>
    <row r="11" spans="1:9" x14ac:dyDescent="0.3">
      <c r="B11" s="17"/>
      <c r="D11" s="16"/>
      <c r="G11" s="17"/>
      <c r="I11" s="16"/>
    </row>
    <row r="12" spans="1:9" x14ac:dyDescent="0.3">
      <c r="B12" s="17"/>
      <c r="D12" s="16"/>
      <c r="G12" s="17"/>
      <c r="I12" s="16"/>
    </row>
    <row r="13" spans="1:9" x14ac:dyDescent="0.3">
      <c r="B13" s="17"/>
      <c r="D13" s="16"/>
      <c r="G13" s="17"/>
      <c r="I13" s="16"/>
    </row>
    <row r="14" spans="1:9" x14ac:dyDescent="0.3">
      <c r="B14" s="17"/>
      <c r="D14" s="16"/>
      <c r="G14" s="17"/>
      <c r="I14" s="16"/>
    </row>
    <row r="15" spans="1:9" x14ac:dyDescent="0.3">
      <c r="B15" s="17"/>
      <c r="C15" s="10"/>
      <c r="D15" s="11"/>
      <c r="G15" s="10"/>
      <c r="H15" s="10"/>
      <c r="I15" s="10"/>
    </row>
    <row r="16" spans="1:9" x14ac:dyDescent="0.3">
      <c r="A16" s="1" t="s">
        <v>7</v>
      </c>
      <c r="D16" s="16">
        <f>SUM(D8:D15)</f>
        <v>0</v>
      </c>
      <c r="F16" s="1" t="s">
        <v>23</v>
      </c>
      <c r="I16" s="16">
        <f>SUM(I8:I15)</f>
        <v>0</v>
      </c>
    </row>
    <row r="18" spans="1:10" x14ac:dyDescent="0.3">
      <c r="A18" s="2" t="s">
        <v>8</v>
      </c>
      <c r="B18" s="2"/>
      <c r="C18" s="2"/>
      <c r="D18" s="2"/>
      <c r="F18" s="2" t="s">
        <v>24</v>
      </c>
      <c r="G18" s="2"/>
      <c r="H18" s="2"/>
      <c r="I18" s="2"/>
      <c r="J18" s="2"/>
    </row>
    <row r="19" spans="1:10" x14ac:dyDescent="0.3">
      <c r="B19" s="10"/>
      <c r="D19" s="11"/>
      <c r="G19" s="10"/>
      <c r="I19" s="11"/>
    </row>
    <row r="20" spans="1:10" s="2" customFormat="1" x14ac:dyDescent="0.3">
      <c r="A20" s="1"/>
      <c r="B20" s="17"/>
      <c r="C20" s="1"/>
      <c r="D20" s="16"/>
      <c r="F20" s="1"/>
      <c r="G20" s="17"/>
      <c r="H20" s="1"/>
      <c r="I20" s="16"/>
      <c r="J20" s="1"/>
    </row>
    <row r="21" spans="1:10" x14ac:dyDescent="0.3">
      <c r="B21" s="17"/>
      <c r="D21" s="16"/>
      <c r="G21" s="17"/>
      <c r="I21" s="16"/>
    </row>
    <row r="22" spans="1:10" x14ac:dyDescent="0.3">
      <c r="B22" s="17"/>
      <c r="D22" s="16"/>
      <c r="G22" s="17"/>
      <c r="I22" s="16"/>
    </row>
    <row r="23" spans="1:10" x14ac:dyDescent="0.3">
      <c r="B23" s="17"/>
      <c r="D23" s="16"/>
      <c r="G23" s="17"/>
      <c r="I23" s="16"/>
    </row>
    <row r="24" spans="1:10" x14ac:dyDescent="0.3">
      <c r="B24" s="17"/>
      <c r="C24" s="5"/>
      <c r="D24" s="16"/>
      <c r="G24" s="17"/>
      <c r="H24" s="5"/>
      <c r="I24" s="16"/>
    </row>
    <row r="25" spans="1:10" x14ac:dyDescent="0.3">
      <c r="B25" s="17"/>
      <c r="C25" s="5"/>
      <c r="D25" s="16"/>
      <c r="G25" s="17"/>
      <c r="H25" s="5"/>
      <c r="I25" s="16"/>
    </row>
    <row r="26" spans="1:10" x14ac:dyDescent="0.3">
      <c r="B26" s="10"/>
      <c r="C26" s="10"/>
      <c r="D26" s="11"/>
      <c r="G26" s="10"/>
      <c r="H26" s="10"/>
      <c r="I26" s="11"/>
    </row>
    <row r="27" spans="1:10" x14ac:dyDescent="0.3">
      <c r="A27" s="2" t="s">
        <v>16</v>
      </c>
      <c r="B27" s="2"/>
      <c r="C27" s="2"/>
      <c r="D27" s="18">
        <f>SUM(D19:D26)</f>
        <v>0</v>
      </c>
      <c r="F27" s="2" t="s">
        <v>27</v>
      </c>
      <c r="G27" s="2"/>
      <c r="H27" s="2"/>
      <c r="I27" s="18">
        <f>SUM(I19:I26)</f>
        <v>0</v>
      </c>
      <c r="J27" s="2"/>
    </row>
    <row r="28" spans="1:10" x14ac:dyDescent="0.3">
      <c r="A28" s="2"/>
      <c r="B28" s="2"/>
      <c r="C28" s="2"/>
      <c r="D28" s="2"/>
      <c r="F28" s="2"/>
      <c r="G28" s="2"/>
      <c r="H28" s="2"/>
      <c r="I28" s="8"/>
      <c r="J28" s="2"/>
    </row>
    <row r="29" spans="1:10" s="2" customFormat="1" x14ac:dyDescent="0.3">
      <c r="F29" s="2" t="s">
        <v>28</v>
      </c>
      <c r="I29" s="19">
        <f>I16+I27</f>
        <v>0</v>
      </c>
    </row>
    <row r="30" spans="1:10" s="2" customFormat="1" x14ac:dyDescent="0.3">
      <c r="I30" s="8"/>
    </row>
    <row r="31" spans="1:10" s="2" customFormat="1" x14ac:dyDescent="0.3">
      <c r="F31" s="2" t="s">
        <v>29</v>
      </c>
      <c r="I31" s="19">
        <f>D34-I29</f>
        <v>0</v>
      </c>
    </row>
    <row r="32" spans="1:10" s="2" customFormat="1" x14ac:dyDescent="0.3">
      <c r="G32" s="9" t="s">
        <v>32</v>
      </c>
      <c r="H32" s="9"/>
      <c r="I32" s="8"/>
    </row>
    <row r="33" spans="1:10" s="2" customFormat="1" x14ac:dyDescent="0.3">
      <c r="I33" s="8"/>
    </row>
    <row r="34" spans="1:10" s="2" customFormat="1" ht="16.2" thickBot="1" x14ac:dyDescent="0.35">
      <c r="A34" s="2" t="s">
        <v>17</v>
      </c>
      <c r="D34" s="12">
        <f>D16+D27</f>
        <v>0</v>
      </c>
      <c r="F34" s="2" t="s">
        <v>30</v>
      </c>
      <c r="I34" s="12">
        <f>I29+I31</f>
        <v>0</v>
      </c>
    </row>
    <row r="35" spans="1:10" s="2" customFormat="1" ht="16.2" thickTop="1" x14ac:dyDescent="0.3">
      <c r="A35" s="1"/>
      <c r="B35" s="1"/>
      <c r="C35" s="1"/>
      <c r="D35" s="1"/>
      <c r="F35" s="1"/>
      <c r="G35" s="1"/>
      <c r="H35" s="1"/>
      <c r="I35" s="1"/>
      <c r="J35" s="1"/>
    </row>
    <row r="36" spans="1:10" s="2" customFormat="1" x14ac:dyDescent="0.3">
      <c r="A36" s="1"/>
      <c r="B36" s="1"/>
      <c r="C36" s="1"/>
      <c r="D36" s="1"/>
      <c r="F36" s="1"/>
      <c r="G36" s="1"/>
      <c r="H36" s="1"/>
      <c r="I36" s="1"/>
      <c r="J36" s="1"/>
    </row>
  </sheetData>
  <mergeCells count="5">
    <mergeCell ref="A1:I1"/>
    <mergeCell ref="A2:I2"/>
    <mergeCell ref="D3:F3"/>
    <mergeCell ref="A5:B5"/>
    <mergeCell ref="F5:G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topLeftCell="A7" workbookViewId="0">
      <selection activeCell="G11" sqref="G11"/>
    </sheetView>
  </sheetViews>
  <sheetFormatPr defaultRowHeight="15.6" x14ac:dyDescent="0.3"/>
  <cols>
    <col min="1" max="1" width="3" style="1" customWidth="1"/>
    <col min="2" max="2" width="25.88671875" style="1" bestFit="1" customWidth="1"/>
    <col min="3" max="3" width="3.109375" style="1" customWidth="1"/>
    <col min="4" max="4" width="11" style="1" customWidth="1"/>
    <col min="5" max="5" width="2.88671875" style="1" customWidth="1"/>
    <col min="6" max="6" width="3" style="1" customWidth="1"/>
    <col min="7" max="7" width="27.88671875" style="1" bestFit="1" customWidth="1"/>
    <col min="8" max="8" width="3.33203125" style="1" customWidth="1"/>
    <col min="9" max="9" width="10.109375" style="1" bestFit="1" customWidth="1"/>
    <col min="10" max="16384" width="8.88671875" style="1"/>
  </cols>
  <sheetData>
    <row r="1" spans="1:9" ht="17.399999999999999" x14ac:dyDescent="0.3">
      <c r="A1" s="14" t="s">
        <v>33</v>
      </c>
      <c r="B1" s="14"/>
      <c r="C1" s="14"/>
      <c r="D1" s="14"/>
      <c r="E1" s="14"/>
      <c r="F1" s="14"/>
      <c r="G1" s="14"/>
      <c r="H1" s="14"/>
      <c r="I1" s="14"/>
    </row>
    <row r="2" spans="1:9" ht="17.399999999999999" x14ac:dyDescent="0.3">
      <c r="A2" s="14"/>
      <c r="B2" s="14"/>
      <c r="C2" s="14"/>
      <c r="D2" s="14"/>
      <c r="E2" s="14"/>
      <c r="F2" s="14"/>
      <c r="G2" s="14"/>
      <c r="H2" s="14"/>
      <c r="I2" s="14"/>
    </row>
    <row r="3" spans="1:9" ht="16.2" thickBot="1" x14ac:dyDescent="0.35">
      <c r="B3" s="4" t="s">
        <v>0</v>
      </c>
      <c r="C3" s="4"/>
      <c r="D3" s="15">
        <v>42612</v>
      </c>
      <c r="E3" s="15"/>
      <c r="F3" s="15"/>
      <c r="G3" s="5"/>
      <c r="H3" s="5"/>
    </row>
    <row r="5" spans="1:9" s="2" customFormat="1" ht="17.399999999999999" x14ac:dyDescent="0.3">
      <c r="A5" s="14" t="s">
        <v>1</v>
      </c>
      <c r="B5" s="14"/>
      <c r="C5" s="3"/>
      <c r="F5" s="14" t="s">
        <v>18</v>
      </c>
      <c r="G5" s="14"/>
      <c r="H5" s="3"/>
    </row>
    <row r="6" spans="1:9" s="2" customFormat="1" x14ac:dyDescent="0.3">
      <c r="A6" s="7"/>
      <c r="B6" s="7"/>
      <c r="C6" s="7"/>
      <c r="F6" s="7"/>
      <c r="G6" s="7"/>
      <c r="H6" s="7"/>
    </row>
    <row r="7" spans="1:9" s="2" customFormat="1" x14ac:dyDescent="0.3">
      <c r="A7" s="2" t="s">
        <v>2</v>
      </c>
      <c r="F7" s="2" t="s">
        <v>19</v>
      </c>
    </row>
    <row r="8" spans="1:9" x14ac:dyDescent="0.3">
      <c r="B8" s="10" t="s">
        <v>52</v>
      </c>
      <c r="D8" s="11">
        <v>800</v>
      </c>
      <c r="G8" s="10" t="s">
        <v>35</v>
      </c>
      <c r="I8" s="11">
        <v>20000</v>
      </c>
    </row>
    <row r="9" spans="1:9" x14ac:dyDescent="0.3">
      <c r="B9" s="17" t="s">
        <v>54</v>
      </c>
      <c r="D9" s="16">
        <v>3000</v>
      </c>
      <c r="G9" s="17" t="s">
        <v>34</v>
      </c>
      <c r="I9" s="16">
        <v>5000</v>
      </c>
    </row>
    <row r="10" spans="1:9" x14ac:dyDescent="0.3">
      <c r="B10" s="17" t="s">
        <v>56</v>
      </c>
      <c r="D10" s="16">
        <v>25000</v>
      </c>
      <c r="G10" s="17" t="s">
        <v>59</v>
      </c>
      <c r="I10" s="16">
        <v>4500</v>
      </c>
    </row>
    <row r="11" spans="1:9" x14ac:dyDescent="0.3">
      <c r="B11" s="17" t="s">
        <v>38</v>
      </c>
      <c r="D11" s="16">
        <v>35000</v>
      </c>
      <c r="G11" s="17"/>
      <c r="I11" s="16"/>
    </row>
    <row r="12" spans="1:9" x14ac:dyDescent="0.3">
      <c r="B12" s="17"/>
      <c r="D12" s="16"/>
      <c r="G12" s="17"/>
      <c r="I12" s="16"/>
    </row>
    <row r="13" spans="1:9" x14ac:dyDescent="0.3">
      <c r="B13" s="17"/>
      <c r="D13" s="16"/>
      <c r="G13" s="17"/>
      <c r="I13" s="16"/>
    </row>
    <row r="14" spans="1:9" x14ac:dyDescent="0.3">
      <c r="B14" s="17"/>
      <c r="D14" s="16"/>
      <c r="G14" s="17"/>
      <c r="I14" s="16"/>
    </row>
    <row r="15" spans="1:9" x14ac:dyDescent="0.3">
      <c r="B15" s="17"/>
      <c r="C15" s="10"/>
      <c r="D15" s="11"/>
      <c r="G15" s="10"/>
      <c r="H15" s="10"/>
      <c r="I15" s="10"/>
    </row>
    <row r="16" spans="1:9" x14ac:dyDescent="0.3">
      <c r="A16" s="1" t="s">
        <v>7</v>
      </c>
      <c r="D16" s="16">
        <f>SUM(D8:D15)</f>
        <v>63800</v>
      </c>
      <c r="F16" s="1" t="s">
        <v>23</v>
      </c>
      <c r="I16" s="16">
        <f>SUM(I8:I15)</f>
        <v>29500</v>
      </c>
    </row>
    <row r="18" spans="1:10" x14ac:dyDescent="0.3">
      <c r="A18" s="2" t="s">
        <v>8</v>
      </c>
      <c r="B18" s="2"/>
      <c r="C18" s="2"/>
      <c r="D18" s="2"/>
      <c r="F18" s="2" t="s">
        <v>24</v>
      </c>
      <c r="G18" s="2"/>
      <c r="H18" s="2"/>
      <c r="I18" s="2"/>
      <c r="J18" s="2"/>
    </row>
    <row r="19" spans="1:10" x14ac:dyDescent="0.3">
      <c r="B19" s="10" t="s">
        <v>55</v>
      </c>
      <c r="D19" s="11">
        <v>265000</v>
      </c>
      <c r="G19" s="10" t="s">
        <v>53</v>
      </c>
      <c r="I19" s="11">
        <v>200000</v>
      </c>
    </row>
    <row r="20" spans="1:10" s="2" customFormat="1" x14ac:dyDescent="0.3">
      <c r="A20" s="1"/>
      <c r="B20" s="17" t="s">
        <v>58</v>
      </c>
      <c r="C20" s="1"/>
      <c r="D20" s="16">
        <v>75000</v>
      </c>
      <c r="F20" s="1"/>
      <c r="G20" s="17" t="s">
        <v>57</v>
      </c>
      <c r="H20" s="1"/>
      <c r="I20" s="16">
        <v>45000</v>
      </c>
      <c r="J20" s="1"/>
    </row>
    <row r="21" spans="1:10" x14ac:dyDescent="0.3">
      <c r="B21" s="17"/>
      <c r="D21" s="16"/>
      <c r="G21" s="17"/>
      <c r="I21" s="16"/>
    </row>
    <row r="22" spans="1:10" x14ac:dyDescent="0.3">
      <c r="B22" s="17"/>
      <c r="D22" s="16"/>
      <c r="G22" s="17"/>
      <c r="I22" s="16"/>
    </row>
    <row r="23" spans="1:10" x14ac:dyDescent="0.3">
      <c r="B23" s="17"/>
      <c r="D23" s="16"/>
      <c r="G23" s="17"/>
      <c r="I23" s="16"/>
    </row>
    <row r="24" spans="1:10" x14ac:dyDescent="0.3">
      <c r="B24" s="17"/>
      <c r="C24" s="5"/>
      <c r="D24" s="16"/>
      <c r="G24" s="17"/>
      <c r="H24" s="5"/>
      <c r="I24" s="16"/>
    </row>
    <row r="25" spans="1:10" x14ac:dyDescent="0.3">
      <c r="B25" s="17"/>
      <c r="C25" s="5"/>
      <c r="D25" s="16"/>
      <c r="G25" s="17"/>
      <c r="H25" s="5"/>
      <c r="I25" s="16"/>
    </row>
    <row r="26" spans="1:10" x14ac:dyDescent="0.3">
      <c r="B26" s="10"/>
      <c r="C26" s="10"/>
      <c r="D26" s="11"/>
      <c r="G26" s="10"/>
      <c r="H26" s="10"/>
      <c r="I26" s="11"/>
    </row>
    <row r="27" spans="1:10" x14ac:dyDescent="0.3">
      <c r="A27" s="2" t="s">
        <v>16</v>
      </c>
      <c r="B27" s="2"/>
      <c r="C27" s="2"/>
      <c r="D27" s="18">
        <f>SUM(D19:D26)</f>
        <v>340000</v>
      </c>
      <c r="F27" s="2" t="s">
        <v>27</v>
      </c>
      <c r="G27" s="2"/>
      <c r="H27" s="2"/>
      <c r="I27" s="18">
        <f>SUM(I19:I26)</f>
        <v>245000</v>
      </c>
      <c r="J27" s="2"/>
    </row>
    <row r="28" spans="1:10" x14ac:dyDescent="0.3">
      <c r="A28" s="2"/>
      <c r="B28" s="2"/>
      <c r="C28" s="2"/>
      <c r="D28" s="2"/>
      <c r="F28" s="2"/>
      <c r="G28" s="2"/>
      <c r="H28" s="2"/>
      <c r="I28" s="8"/>
      <c r="J28" s="2"/>
    </row>
    <row r="29" spans="1:10" s="2" customFormat="1" x14ac:dyDescent="0.3">
      <c r="F29" s="2" t="s">
        <v>28</v>
      </c>
      <c r="I29" s="19">
        <f>I16+I27</f>
        <v>274500</v>
      </c>
    </row>
    <row r="30" spans="1:10" s="2" customFormat="1" x14ac:dyDescent="0.3">
      <c r="I30" s="8"/>
    </row>
    <row r="31" spans="1:10" s="2" customFormat="1" x14ac:dyDescent="0.3">
      <c r="F31" s="2" t="s">
        <v>29</v>
      </c>
      <c r="I31" s="19">
        <f>D34-I29</f>
        <v>129300</v>
      </c>
    </row>
    <row r="32" spans="1:10" s="2" customFormat="1" x14ac:dyDescent="0.3">
      <c r="G32" s="9" t="s">
        <v>32</v>
      </c>
      <c r="H32" s="9"/>
      <c r="I32" s="8"/>
    </row>
    <row r="33" spans="1:10" s="2" customFormat="1" x14ac:dyDescent="0.3">
      <c r="I33" s="8"/>
    </row>
    <row r="34" spans="1:10" s="2" customFormat="1" ht="16.2" thickBot="1" x14ac:dyDescent="0.35">
      <c r="A34" s="2" t="s">
        <v>17</v>
      </c>
      <c r="D34" s="12">
        <f>D16+D27</f>
        <v>403800</v>
      </c>
      <c r="F34" s="2" t="s">
        <v>30</v>
      </c>
      <c r="I34" s="12">
        <f>I29+I31</f>
        <v>403800</v>
      </c>
    </row>
    <row r="35" spans="1:10" s="2" customFormat="1" ht="16.2" thickTop="1" x14ac:dyDescent="0.3">
      <c r="A35" s="1"/>
      <c r="B35" s="1"/>
      <c r="C35" s="1"/>
      <c r="D35" s="1"/>
      <c r="F35" s="1"/>
      <c r="G35" s="1"/>
      <c r="H35" s="1"/>
      <c r="I35" s="1"/>
      <c r="J35" s="1"/>
    </row>
    <row r="36" spans="1:10" s="2" customFormat="1" x14ac:dyDescent="0.3">
      <c r="A36" s="1"/>
      <c r="B36" s="1"/>
      <c r="C36" s="1"/>
      <c r="D36" s="1"/>
      <c r="F36" s="1"/>
      <c r="G36" s="1"/>
      <c r="H36" s="1"/>
      <c r="I36" s="1"/>
      <c r="J36" s="1"/>
    </row>
  </sheetData>
  <mergeCells count="5">
    <mergeCell ref="A1:I1"/>
    <mergeCell ref="A2:I2"/>
    <mergeCell ref="D3:F3"/>
    <mergeCell ref="A5:B5"/>
    <mergeCell ref="F5:G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Personal Balance Sheet</vt:lpstr>
      <vt:lpstr>Business Balance Sheet</vt:lpstr>
      <vt:lpstr>Balance Sheet Exercise - Blank</vt:lpstr>
      <vt:lpstr>Balance Sheet Exercise - Key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</cp:lastModifiedBy>
  <cp:lastPrinted>2015-07-14T17:15:11Z</cp:lastPrinted>
  <dcterms:created xsi:type="dcterms:W3CDTF">2015-07-14T17:04:48Z</dcterms:created>
  <dcterms:modified xsi:type="dcterms:W3CDTF">2015-07-14T22:04:37Z</dcterms:modified>
</cp:coreProperties>
</file>