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0" windowWidth="14340" windowHeight="6300"/>
  </bookViews>
  <sheets>
    <sheet name="Loan Payment Calculato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 s="1"/>
  <c r="D8" i="1"/>
  <c r="E11" i="1" s="1"/>
  <c r="F11" i="1" l="1"/>
  <c r="C12" i="1" l="1"/>
  <c r="D12" i="1" l="1"/>
  <c r="E12" i="1" s="1"/>
  <c r="F12" i="1" l="1"/>
  <c r="C13" i="1" s="1"/>
  <c r="D13" i="1" l="1"/>
  <c r="E13" i="1"/>
  <c r="F13" i="1" s="1"/>
  <c r="C14" i="1" s="1"/>
  <c r="D14" i="1" l="1"/>
  <c r="E14" i="1"/>
  <c r="F14" i="1" l="1"/>
  <c r="C15" i="1" s="1"/>
  <c r="D15" i="1" s="1"/>
  <c r="E15" i="1" l="1"/>
  <c r="F15" i="1" s="1"/>
  <c r="C16" i="1" s="1"/>
  <c r="D16" i="1" l="1"/>
  <c r="E16" i="1"/>
  <c r="F16" i="1" l="1"/>
  <c r="C17" i="1" s="1"/>
  <c r="D17" i="1" s="1"/>
  <c r="E17" i="1" l="1"/>
  <c r="F17" i="1" s="1"/>
  <c r="C18" i="1" s="1"/>
  <c r="D18" i="1" l="1"/>
  <c r="E18" i="1" s="1"/>
  <c r="F18" i="1" l="1"/>
  <c r="C19" i="1" s="1"/>
  <c r="D19" i="1" l="1"/>
  <c r="E19" i="1" l="1"/>
  <c r="F19" i="1" s="1"/>
  <c r="C20" i="1" s="1"/>
  <c r="D20" i="1" l="1"/>
  <c r="E20" i="1" l="1"/>
  <c r="F20" i="1" s="1"/>
  <c r="C21" i="1" s="1"/>
  <c r="D21" i="1" l="1"/>
  <c r="E21" i="1" s="1"/>
  <c r="F21" i="1" s="1"/>
  <c r="C22" i="1" s="1"/>
  <c r="D22" i="1" l="1"/>
  <c r="E22" i="1" s="1"/>
  <c r="F22" i="1" l="1"/>
  <c r="C23" i="1" s="1"/>
  <c r="D23" i="1" s="1"/>
  <c r="E23" i="1" l="1"/>
  <c r="F23" i="1" s="1"/>
  <c r="C24" i="1" s="1"/>
  <c r="D24" i="1" l="1"/>
  <c r="E24" i="1" s="1"/>
  <c r="F24" i="1" l="1"/>
  <c r="C25" i="1" s="1"/>
  <c r="D25" i="1" l="1"/>
  <c r="E25" i="1" s="1"/>
  <c r="F25" i="1" l="1"/>
  <c r="C26" i="1" s="1"/>
  <c r="D26" i="1" l="1"/>
  <c r="E26" i="1"/>
  <c r="F26" i="1" s="1"/>
  <c r="C27" i="1" s="1"/>
  <c r="D27" i="1" l="1"/>
  <c r="E27" i="1"/>
  <c r="F27" i="1" s="1"/>
  <c r="C28" i="1" s="1"/>
  <c r="D28" i="1" l="1"/>
  <c r="E28" i="1"/>
  <c r="F28" i="1" s="1"/>
  <c r="C29" i="1" s="1"/>
  <c r="D29" i="1" l="1"/>
  <c r="E29" i="1"/>
  <c r="F29" i="1" s="1"/>
  <c r="C30" i="1" s="1"/>
  <c r="D30" i="1" l="1"/>
  <c r="E30" i="1"/>
  <c r="F30" i="1" l="1"/>
</calcChain>
</file>

<file path=xl/sharedStrings.xml><?xml version="1.0" encoding="utf-8"?>
<sst xmlns="http://schemas.openxmlformats.org/spreadsheetml/2006/main" count="13" uniqueCount="13">
  <si>
    <t>Loan Payment Calculator</t>
  </si>
  <si>
    <t>Life of Loan</t>
  </si>
  <si>
    <t>years</t>
  </si>
  <si>
    <t xml:space="preserve">Loan Payment </t>
  </si>
  <si>
    <t>/period</t>
  </si>
  <si>
    <t>Loan Payment</t>
  </si>
  <si>
    <t>Principal Outstanding</t>
  </si>
  <si>
    <t>Interest Due</t>
  </si>
  <si>
    <t>Principal Due</t>
  </si>
  <si>
    <t>Remaining Principal</t>
  </si>
  <si>
    <t>Original Loan Principal</t>
  </si>
  <si>
    <t>Number of Payments/Year</t>
  </si>
  <si>
    <t>Annual Interest Rate (APR)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</si>
</sst>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3" xfId="0" applyFont="1" applyBorder="1"/>
    <xf numFmtId="0" fontId="1" fillId="0" borderId="0" xfId="0" applyFont="1" applyBorder="1"/>
    <xf numFmtId="0" fontId="0" fillId="0" borderId="6" xfId="0" applyBorder="1"/>
    <xf numFmtId="0" fontId="1" fillId="0" borderId="8" xfId="0" applyFont="1" applyBorder="1"/>
    <xf numFmtId="0" fontId="0" fillId="0" borderId="9" xfId="0" applyBorder="1"/>
    <xf numFmtId="8" fontId="1" fillId="0" borderId="9" xfId="0" applyNumberFormat="1" applyFont="1" applyBorder="1"/>
    <xf numFmtId="0" fontId="1" fillId="0" borderId="9" xfId="0" quotePrefix="1" applyFont="1" applyBorder="1"/>
    <xf numFmtId="0" fontId="0" fillId="0" borderId="10" xfId="0" applyBorder="1"/>
    <xf numFmtId="0" fontId="1" fillId="2" borderId="8" xfId="0" applyFont="1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2" borderId="10" xfId="0" applyFill="1" applyBorder="1"/>
    <xf numFmtId="8" fontId="0" fillId="0" borderId="0" xfId="0" applyNumberFormat="1" applyBorder="1"/>
    <xf numFmtId="8" fontId="0" fillId="0" borderId="4" xfId="0" applyNumberFormat="1" applyBorder="1"/>
    <xf numFmtId="0" fontId="0" fillId="0" borderId="5" xfId="0" applyBorder="1"/>
    <xf numFmtId="8" fontId="0" fillId="0" borderId="6" xfId="0" applyNumberFormat="1" applyBorder="1"/>
    <xf numFmtId="8" fontId="0" fillId="0" borderId="7" xfId="0" applyNumberFormat="1" applyBorder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6" fontId="3" fillId="0" borderId="1" xfId="0" applyNumberFormat="1" applyFont="1" applyBorder="1" applyProtection="1">
      <protection locked="0"/>
    </xf>
    <xf numFmtId="10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workbookViewId="0">
      <selection activeCell="D7" sqref="D7"/>
    </sheetView>
  </sheetViews>
  <sheetFormatPr defaultRowHeight="15" x14ac:dyDescent="0.25"/>
  <cols>
    <col min="1" max="1" width="16.140625" customWidth="1"/>
    <col min="2" max="2" width="3.42578125" customWidth="1"/>
    <col min="3" max="3" width="11.5703125" customWidth="1"/>
    <col min="4" max="4" width="10.7109375" customWidth="1"/>
    <col min="5" max="5" width="12.7109375" bestFit="1" customWidth="1"/>
    <col min="6" max="6" width="13.7109375" customWidth="1"/>
  </cols>
  <sheetData>
    <row r="1" spans="1:9" ht="21.6" thickBot="1" x14ac:dyDescent="0.45">
      <c r="A1" s="30" t="s">
        <v>0</v>
      </c>
      <c r="B1" s="31"/>
      <c r="C1" s="31"/>
      <c r="D1" s="31"/>
      <c r="E1" s="31"/>
      <c r="F1" s="32"/>
    </row>
    <row r="2" spans="1:9" ht="14.45" x14ac:dyDescent="0.3">
      <c r="A2" s="3"/>
      <c r="B2" s="4"/>
      <c r="C2" s="4"/>
      <c r="D2" s="4"/>
      <c r="E2" s="4"/>
      <c r="F2" s="5"/>
    </row>
    <row r="3" spans="1:9" x14ac:dyDescent="0.25">
      <c r="A3" s="6" t="s">
        <v>10</v>
      </c>
      <c r="B3" s="4"/>
      <c r="D3" s="26">
        <v>15000</v>
      </c>
      <c r="E3" s="4"/>
      <c r="F3" s="5"/>
    </row>
    <row r="4" spans="1:9" x14ac:dyDescent="0.25">
      <c r="A4" s="6" t="s">
        <v>12</v>
      </c>
      <c r="B4" s="4"/>
      <c r="D4" s="27">
        <v>0.06</v>
      </c>
      <c r="E4" s="4"/>
      <c r="F4" s="5"/>
    </row>
    <row r="5" spans="1:9" x14ac:dyDescent="0.25">
      <c r="A5" s="6" t="s">
        <v>1</v>
      </c>
      <c r="B5" s="4"/>
      <c r="D5" s="28">
        <v>4</v>
      </c>
      <c r="E5" s="7" t="s">
        <v>2</v>
      </c>
      <c r="F5" s="5"/>
    </row>
    <row r="6" spans="1:9" ht="15.75" thickBot="1" x14ac:dyDescent="0.3">
      <c r="A6" s="6" t="s">
        <v>11</v>
      </c>
      <c r="B6" s="4"/>
      <c r="D6" s="29">
        <v>1</v>
      </c>
      <c r="E6" s="7"/>
      <c r="F6" s="5"/>
    </row>
    <row r="7" spans="1:9" thickBot="1" x14ac:dyDescent="0.35">
      <c r="A7" s="14"/>
      <c r="B7" s="15"/>
      <c r="C7" s="15"/>
      <c r="D7" s="16"/>
      <c r="E7" s="15"/>
      <c r="F7" s="17"/>
    </row>
    <row r="8" spans="1:9" thickBot="1" x14ac:dyDescent="0.35">
      <c r="A8" s="9" t="s">
        <v>3</v>
      </c>
      <c r="B8" s="10"/>
      <c r="C8" s="10"/>
      <c r="D8" s="11">
        <f>PMT(D4/D6,D5*D6,-D3)</f>
        <v>4328.872385599102</v>
      </c>
      <c r="E8" s="12" t="s">
        <v>4</v>
      </c>
      <c r="F8" s="13"/>
    </row>
    <row r="9" spans="1:9" thickBot="1" x14ac:dyDescent="0.35"/>
    <row r="10" spans="1:9" ht="29.45" thickBot="1" x14ac:dyDescent="0.35">
      <c r="A10" s="23" t="s">
        <v>5</v>
      </c>
      <c r="B10" s="24"/>
      <c r="C10" s="24" t="s">
        <v>6</v>
      </c>
      <c r="D10" s="24" t="s">
        <v>7</v>
      </c>
      <c r="E10" s="24" t="s">
        <v>8</v>
      </c>
      <c r="F10" s="25" t="s">
        <v>9</v>
      </c>
      <c r="G10" s="2"/>
      <c r="H10" s="2"/>
      <c r="I10" s="2"/>
    </row>
    <row r="11" spans="1:9" ht="14.45" x14ac:dyDescent="0.3">
      <c r="A11" s="3">
        <v>1</v>
      </c>
      <c r="B11" s="4"/>
      <c r="C11" s="18">
        <f>D3</f>
        <v>15000</v>
      </c>
      <c r="D11" s="18">
        <f t="shared" ref="D11:D30" si="0">C11*$D$4/$D$6</f>
        <v>900</v>
      </c>
      <c r="E11" s="18">
        <f>IF(C11&lt;=0,0,$D$8-D11)</f>
        <v>3428.872385599102</v>
      </c>
      <c r="F11" s="19">
        <f>IF(E11&gt;=C11,0,ROUND(C11-E11,2))</f>
        <v>11571.13</v>
      </c>
    </row>
    <row r="12" spans="1:9" ht="14.45" x14ac:dyDescent="0.3">
      <c r="A12" s="3">
        <v>2</v>
      </c>
      <c r="B12" s="4"/>
      <c r="C12" s="18">
        <f>F11</f>
        <v>11571.13</v>
      </c>
      <c r="D12" s="18">
        <f t="shared" si="0"/>
        <v>694.26779999999997</v>
      </c>
      <c r="E12" s="18">
        <f t="shared" ref="E12:E30" si="1">IF(C12&lt;=0,0,$D$8-D12)</f>
        <v>3634.6045855991019</v>
      </c>
      <c r="F12" s="19">
        <f t="shared" ref="F12:F30" si="2">IF(E12&gt;=C12,0,ROUND(C12-E12,2))</f>
        <v>7936.53</v>
      </c>
    </row>
    <row r="13" spans="1:9" ht="14.45" x14ac:dyDescent="0.3">
      <c r="A13" s="3">
        <v>3</v>
      </c>
      <c r="B13" s="4"/>
      <c r="C13" s="18">
        <f t="shared" ref="C13:C30" si="3">F12</f>
        <v>7936.53</v>
      </c>
      <c r="D13" s="18">
        <f t="shared" si="0"/>
        <v>476.19179999999994</v>
      </c>
      <c r="E13" s="18">
        <f t="shared" si="1"/>
        <v>3852.680585599102</v>
      </c>
      <c r="F13" s="19">
        <f t="shared" si="2"/>
        <v>4083.85</v>
      </c>
    </row>
    <row r="14" spans="1:9" ht="14.45" x14ac:dyDescent="0.3">
      <c r="A14" s="3">
        <v>4</v>
      </c>
      <c r="B14" s="4"/>
      <c r="C14" s="18">
        <f t="shared" si="3"/>
        <v>4083.85</v>
      </c>
      <c r="D14" s="18">
        <f t="shared" si="0"/>
        <v>245.03099999999998</v>
      </c>
      <c r="E14" s="18">
        <f t="shared" si="1"/>
        <v>4083.8413855991021</v>
      </c>
      <c r="F14" s="19">
        <f t="shared" si="2"/>
        <v>0.01</v>
      </c>
    </row>
    <row r="15" spans="1:9" ht="14.45" x14ac:dyDescent="0.3">
      <c r="A15" s="3">
        <v>5</v>
      </c>
      <c r="B15" s="4"/>
      <c r="C15" s="18">
        <f t="shared" si="3"/>
        <v>0.01</v>
      </c>
      <c r="D15" s="18">
        <f t="shared" si="0"/>
        <v>5.9999999999999995E-4</v>
      </c>
      <c r="E15" s="18">
        <f t="shared" si="1"/>
        <v>4328.8717855991017</v>
      </c>
      <c r="F15" s="19">
        <f t="shared" si="2"/>
        <v>0</v>
      </c>
    </row>
    <row r="16" spans="1:9" ht="14.45" x14ac:dyDescent="0.3">
      <c r="A16" s="3">
        <v>6</v>
      </c>
      <c r="B16" s="4"/>
      <c r="C16" s="18">
        <f t="shared" si="3"/>
        <v>0</v>
      </c>
      <c r="D16" s="18">
        <f t="shared" si="0"/>
        <v>0</v>
      </c>
      <c r="E16" s="18">
        <f t="shared" si="1"/>
        <v>0</v>
      </c>
      <c r="F16" s="19">
        <f t="shared" si="2"/>
        <v>0</v>
      </c>
    </row>
    <row r="17" spans="1:6" x14ac:dyDescent="0.25">
      <c r="A17" s="3">
        <v>7</v>
      </c>
      <c r="B17" s="4"/>
      <c r="C17" s="18">
        <f t="shared" si="3"/>
        <v>0</v>
      </c>
      <c r="D17" s="18">
        <f t="shared" si="0"/>
        <v>0</v>
      </c>
      <c r="E17" s="18">
        <f t="shared" si="1"/>
        <v>0</v>
      </c>
      <c r="F17" s="19">
        <f t="shared" si="2"/>
        <v>0</v>
      </c>
    </row>
    <row r="18" spans="1:6" x14ac:dyDescent="0.25">
      <c r="A18" s="3">
        <v>8</v>
      </c>
      <c r="B18" s="4"/>
      <c r="C18" s="18">
        <f t="shared" si="3"/>
        <v>0</v>
      </c>
      <c r="D18" s="18">
        <f t="shared" si="0"/>
        <v>0</v>
      </c>
      <c r="E18" s="18">
        <f t="shared" si="1"/>
        <v>0</v>
      </c>
      <c r="F18" s="19">
        <f t="shared" si="2"/>
        <v>0</v>
      </c>
    </row>
    <row r="19" spans="1:6" x14ac:dyDescent="0.25">
      <c r="A19" s="3">
        <v>9</v>
      </c>
      <c r="B19" s="4"/>
      <c r="C19" s="18">
        <f t="shared" si="3"/>
        <v>0</v>
      </c>
      <c r="D19" s="18">
        <f t="shared" si="0"/>
        <v>0</v>
      </c>
      <c r="E19" s="18">
        <f t="shared" si="1"/>
        <v>0</v>
      </c>
      <c r="F19" s="19">
        <f t="shared" si="2"/>
        <v>0</v>
      </c>
    </row>
    <row r="20" spans="1:6" x14ac:dyDescent="0.25">
      <c r="A20" s="3">
        <v>10</v>
      </c>
      <c r="B20" s="4"/>
      <c r="C20" s="18">
        <f t="shared" si="3"/>
        <v>0</v>
      </c>
      <c r="D20" s="18">
        <f t="shared" si="0"/>
        <v>0</v>
      </c>
      <c r="E20" s="18">
        <f t="shared" si="1"/>
        <v>0</v>
      </c>
      <c r="F20" s="19">
        <f t="shared" si="2"/>
        <v>0</v>
      </c>
    </row>
    <row r="21" spans="1:6" x14ac:dyDescent="0.25">
      <c r="A21" s="3">
        <v>11</v>
      </c>
      <c r="B21" s="4"/>
      <c r="C21" s="18">
        <f t="shared" si="3"/>
        <v>0</v>
      </c>
      <c r="D21" s="18">
        <f t="shared" si="0"/>
        <v>0</v>
      </c>
      <c r="E21" s="18">
        <f t="shared" si="1"/>
        <v>0</v>
      </c>
      <c r="F21" s="19">
        <f t="shared" si="2"/>
        <v>0</v>
      </c>
    </row>
    <row r="22" spans="1:6" x14ac:dyDescent="0.25">
      <c r="A22" s="3">
        <v>12</v>
      </c>
      <c r="B22" s="4"/>
      <c r="C22" s="18">
        <f t="shared" si="3"/>
        <v>0</v>
      </c>
      <c r="D22" s="18">
        <f t="shared" si="0"/>
        <v>0</v>
      </c>
      <c r="E22" s="18">
        <f t="shared" si="1"/>
        <v>0</v>
      </c>
      <c r="F22" s="19">
        <f t="shared" si="2"/>
        <v>0</v>
      </c>
    </row>
    <row r="23" spans="1:6" x14ac:dyDescent="0.25">
      <c r="A23" s="3">
        <v>13</v>
      </c>
      <c r="B23" s="4"/>
      <c r="C23" s="18">
        <f t="shared" si="3"/>
        <v>0</v>
      </c>
      <c r="D23" s="18">
        <f t="shared" si="0"/>
        <v>0</v>
      </c>
      <c r="E23" s="18">
        <f t="shared" si="1"/>
        <v>0</v>
      </c>
      <c r="F23" s="19">
        <f t="shared" si="2"/>
        <v>0</v>
      </c>
    </row>
    <row r="24" spans="1:6" x14ac:dyDescent="0.25">
      <c r="A24" s="3">
        <v>14</v>
      </c>
      <c r="B24" s="4"/>
      <c r="C24" s="18">
        <f t="shared" si="3"/>
        <v>0</v>
      </c>
      <c r="D24" s="18">
        <f t="shared" si="0"/>
        <v>0</v>
      </c>
      <c r="E24" s="18">
        <f t="shared" si="1"/>
        <v>0</v>
      </c>
      <c r="F24" s="19">
        <f t="shared" si="2"/>
        <v>0</v>
      </c>
    </row>
    <row r="25" spans="1:6" x14ac:dyDescent="0.25">
      <c r="A25" s="3">
        <v>15</v>
      </c>
      <c r="B25" s="4"/>
      <c r="C25" s="18">
        <f t="shared" si="3"/>
        <v>0</v>
      </c>
      <c r="D25" s="18">
        <f t="shared" si="0"/>
        <v>0</v>
      </c>
      <c r="E25" s="18">
        <f t="shared" si="1"/>
        <v>0</v>
      </c>
      <c r="F25" s="19">
        <f t="shared" si="2"/>
        <v>0</v>
      </c>
    </row>
    <row r="26" spans="1:6" x14ac:dyDescent="0.25">
      <c r="A26" s="3">
        <v>16</v>
      </c>
      <c r="B26" s="4"/>
      <c r="C26" s="18">
        <f t="shared" si="3"/>
        <v>0</v>
      </c>
      <c r="D26" s="18">
        <f t="shared" si="0"/>
        <v>0</v>
      </c>
      <c r="E26" s="18">
        <f t="shared" si="1"/>
        <v>0</v>
      </c>
      <c r="F26" s="19">
        <f t="shared" si="2"/>
        <v>0</v>
      </c>
    </row>
    <row r="27" spans="1:6" x14ac:dyDescent="0.25">
      <c r="A27" s="3">
        <v>17</v>
      </c>
      <c r="B27" s="4"/>
      <c r="C27" s="18">
        <f t="shared" si="3"/>
        <v>0</v>
      </c>
      <c r="D27" s="18">
        <f t="shared" si="0"/>
        <v>0</v>
      </c>
      <c r="E27" s="18">
        <f t="shared" si="1"/>
        <v>0</v>
      </c>
      <c r="F27" s="19">
        <f t="shared" si="2"/>
        <v>0</v>
      </c>
    </row>
    <row r="28" spans="1:6" x14ac:dyDescent="0.25">
      <c r="A28" s="3">
        <v>18</v>
      </c>
      <c r="B28" s="4"/>
      <c r="C28" s="18">
        <f t="shared" si="3"/>
        <v>0</v>
      </c>
      <c r="D28" s="18">
        <f t="shared" si="0"/>
        <v>0</v>
      </c>
      <c r="E28" s="18">
        <f t="shared" si="1"/>
        <v>0</v>
      </c>
      <c r="F28" s="19">
        <f t="shared" si="2"/>
        <v>0</v>
      </c>
    </row>
    <row r="29" spans="1:6" x14ac:dyDescent="0.25">
      <c r="A29" s="3">
        <v>19</v>
      </c>
      <c r="B29" s="4"/>
      <c r="C29" s="18">
        <f t="shared" si="3"/>
        <v>0</v>
      </c>
      <c r="D29" s="18">
        <f t="shared" si="0"/>
        <v>0</v>
      </c>
      <c r="E29" s="18">
        <f t="shared" si="1"/>
        <v>0</v>
      </c>
      <c r="F29" s="19">
        <f t="shared" si="2"/>
        <v>0</v>
      </c>
    </row>
    <row r="30" spans="1:6" ht="15.75" thickBot="1" x14ac:dyDescent="0.3">
      <c r="A30" s="20">
        <v>20</v>
      </c>
      <c r="B30" s="8"/>
      <c r="C30" s="21">
        <f t="shared" si="3"/>
        <v>0</v>
      </c>
      <c r="D30" s="21">
        <f t="shared" si="0"/>
        <v>0</v>
      </c>
      <c r="E30" s="21">
        <f t="shared" si="1"/>
        <v>0</v>
      </c>
      <c r="F30" s="22">
        <f t="shared" si="2"/>
        <v>0</v>
      </c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 Payment Calculator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White</cp:lastModifiedBy>
  <dcterms:created xsi:type="dcterms:W3CDTF">2015-07-23T17:26:23Z</dcterms:created>
  <dcterms:modified xsi:type="dcterms:W3CDTF">2016-07-07T21:12:17Z</dcterms:modified>
</cp:coreProperties>
</file>